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■令和２年度\02_治山\01_国補事業(PPI～台帳)\05_Ｒ２徳林　予防治山　上勝町樋口　山腹工事\01　設計関係\00  入札情報閲覧ﾃﾞｰﾀ\01　閲覧ﾃﾞｰﾀ\"/>
    </mc:Choice>
  </mc:AlternateContent>
  <bookViews>
    <workbookView xWindow="0" yWindow="0" windowWidth="15345" windowHeight="6735"/>
  </bookViews>
  <sheets>
    <sheet name="工事費内訳書" sheetId="2" r:id="rId1"/>
  </sheets>
  <definedNames>
    <definedName name="_xlnm.Print_Area" localSheetId="0">工事費内訳書!$A$1:$G$41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G35" i="2"/>
  <c r="G34" i="2"/>
  <c r="G33" i="2" s="1"/>
  <c r="G31" i="2" s="1"/>
  <c r="G30" i="2" s="1"/>
  <c r="G28" i="2"/>
  <c r="G14" i="2" s="1"/>
  <c r="G13" i="2" s="1"/>
  <c r="G12" i="2" s="1"/>
  <c r="G11" i="2" s="1"/>
  <c r="G10" i="2" s="1"/>
  <c r="G40" i="2" s="1"/>
  <c r="G41" i="2" s="1"/>
  <c r="G26" i="2"/>
  <c r="G15" i="2"/>
</calcChain>
</file>

<file path=xl/sharedStrings.xml><?xml version="1.0" encoding="utf-8"?>
<sst xmlns="http://schemas.openxmlformats.org/spreadsheetml/2006/main" count="77" uniqueCount="50">
  <si>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</si>
  <si>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</si>
  <si>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</si>
  <si>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</si>
  <si>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</si>
  <si>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</si>
  <si>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</si>
  <si>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</si>
  <si>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</si>
  <si>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</si>
  <si>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</si>
  <si>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</si>
  <si>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</si>
  <si>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Ｒ２徳林　予防治山　上勝町樋口　山腹工事</t>
  </si>
  <si>
    <t>工事原価
_x000D_</t>
  </si>
  <si>
    <t>式</t>
  </si>
  <si>
    <t>直接工事費
_x000D_</t>
  </si>
  <si>
    <t>直接工事費(諸経費対象)
_x000D_</t>
  </si>
  <si>
    <t>山腹工
_x000D_</t>
  </si>
  <si>
    <t>落石防護工
_x000D_</t>
  </si>
  <si>
    <t>落石防止壁工
_x000D_</t>
  </si>
  <si>
    <t>落石防止壁
_x000D_山腹λ45-2型　亜鉛メッキ仕上げ</t>
  </si>
  <si>
    <t>ｍ</t>
  </si>
  <si>
    <t>間伐材架台
_x000D_山腹λ型用　亜鉛メッキ仕上げ</t>
  </si>
  <si>
    <t>鋼製落石防止柵・壁組立て
_x000D_</t>
  </si>
  <si>
    <t>ton</t>
  </si>
  <si>
    <t>落石防止緩衝材
_x000D_県産スギ　丸棒加工材φ100mm　L=2.5m</t>
  </si>
  <si>
    <t>本</t>
  </si>
  <si>
    <t>落石防止緩衝材設置工（伏込）
_x000D_L=2.5m</t>
  </si>
  <si>
    <t>コンクリート打設
_x000D_無筋構造物 養生含む 18-8-40BB W/C≦60%</t>
  </si>
  <si>
    <t>m3</t>
  </si>
  <si>
    <t>SP 型枠 森林
_x000D_一般型枠,鉄筋･無筋構造物</t>
  </si>
  <si>
    <t>㎡</t>
  </si>
  <si>
    <t>バックホウ掘削(山地治山土工)
_x000D_地山の掘削・積込,制限あり,山地治山工(B),山腹工,砂・砂質土・粘性土・礫質土,障害なし</t>
  </si>
  <si>
    <t>埋戻工
_x000D_埋戻工Ｄ</t>
  </si>
  <si>
    <t>土砂掘削面整形
_x000D_粘性土・礫質土</t>
  </si>
  <si>
    <t>筋工（丸太）
_x000D_</t>
  </si>
  <si>
    <t>筋工（丸太）
_x000D_植栽有 ｽｷﾞ山行苗35㎝以上 幼齢木防護ﾈｯﾄ併用</t>
  </si>
  <si>
    <t>仮設工
_x000D_</t>
  </si>
  <si>
    <t>簡易ケーブルクレーン設置・撤去
_x000D_</t>
  </si>
  <si>
    <t>基</t>
  </si>
  <si>
    <t>間接工事費
_x000D_</t>
  </si>
  <si>
    <t>共通仮設費
_x000D_</t>
  </si>
  <si>
    <t>共通仮設費（率計上）
_x000D_</t>
  </si>
  <si>
    <t>営繕費
_x000D_</t>
  </si>
  <si>
    <t>仮設トイレ設置（洋式）
_x000D_</t>
  </si>
  <si>
    <t>月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</si>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</sst>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3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10" fillId="0" borderId="8" xfId="2" applyNumberFormat="1" applyFont="1" applyBorder="1" applyAlignment="1" applyProtection="1">
      <alignment vertical="top" wrapText="1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tabSelected="1" zoomScaleNormal="100" zoomScaleSheetLayoutView="100" workbookViewId="0">
      <selection activeCell="N3" sqref="N3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+G11+G30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19</v>
      </c>
      <c r="D14" s="28"/>
      <c r="E14" s="12" t="s">
        <v>15</v>
      </c>
      <c r="F14" s="13">
        <v>1</v>
      </c>
      <c r="G14" s="14">
        <f>+G15+G26+G28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20</v>
      </c>
      <c r="E15" s="12" t="s">
        <v>15</v>
      </c>
      <c r="F15" s="13">
        <v>1</v>
      </c>
      <c r="G15" s="14">
        <f>+G16+G17+G18+G19+G20+G21+G22+G23+G24+G25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21</v>
      </c>
      <c r="E16" s="12" t="s">
        <v>22</v>
      </c>
      <c r="F16" s="13">
        <v>12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23</v>
      </c>
      <c r="E17" s="12" t="s">
        <v>22</v>
      </c>
      <c r="F17" s="13">
        <v>12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24</v>
      </c>
      <c r="E18" s="12" t="s">
        <v>25</v>
      </c>
      <c r="F18" s="13">
        <v>4.74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26</v>
      </c>
      <c r="E19" s="12" t="s">
        <v>27</v>
      </c>
      <c r="F19" s="13">
        <v>840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28</v>
      </c>
      <c r="E20" s="12" t="s">
        <v>27</v>
      </c>
      <c r="F20" s="13">
        <v>840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11"/>
      <c r="D21" s="19" t="s">
        <v>29</v>
      </c>
      <c r="E21" s="12" t="s">
        <v>30</v>
      </c>
      <c r="F21" s="13">
        <v>52.4</v>
      </c>
      <c r="G21" s="20"/>
      <c r="H21" s="2"/>
      <c r="I21" s="15">
        <v>12</v>
      </c>
      <c r="J21" s="15">
        <v>4</v>
      </c>
    </row>
    <row r="22" spans="1:10" ht="42" customHeight="1">
      <c r="A22" s="10"/>
      <c r="B22" s="11"/>
      <c r="C22" s="11"/>
      <c r="D22" s="19" t="s">
        <v>31</v>
      </c>
      <c r="E22" s="12" t="s">
        <v>32</v>
      </c>
      <c r="F22" s="13">
        <v>62.3</v>
      </c>
      <c r="G22" s="20"/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42" t="s">
        <v>33</v>
      </c>
      <c r="E23" s="12" t="s">
        <v>30</v>
      </c>
      <c r="F23" s="13">
        <v>123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34</v>
      </c>
      <c r="E24" s="12" t="s">
        <v>30</v>
      </c>
      <c r="F24" s="13">
        <v>25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35</v>
      </c>
      <c r="E25" s="12" t="s">
        <v>32</v>
      </c>
      <c r="F25" s="13">
        <v>31.2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11"/>
      <c r="D26" s="19" t="s">
        <v>36</v>
      </c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4</v>
      </c>
    </row>
    <row r="27" spans="1:10" ht="42" customHeight="1">
      <c r="A27" s="10"/>
      <c r="B27" s="11"/>
      <c r="C27" s="11"/>
      <c r="D27" s="19" t="s">
        <v>37</v>
      </c>
      <c r="E27" s="12" t="s">
        <v>22</v>
      </c>
      <c r="F27" s="13">
        <v>50</v>
      </c>
      <c r="G27" s="20"/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38</v>
      </c>
      <c r="E28" s="12" t="s">
        <v>15</v>
      </c>
      <c r="F28" s="13">
        <v>1</v>
      </c>
      <c r="G28" s="14">
        <f>+G29</f>
        <v>0</v>
      </c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39</v>
      </c>
      <c r="E29" s="12" t="s">
        <v>40</v>
      </c>
      <c r="F29" s="13">
        <v>1</v>
      </c>
      <c r="G29" s="20"/>
      <c r="H29" s="2"/>
      <c r="I29" s="15">
        <v>20</v>
      </c>
      <c r="J29" s="15">
        <v>4</v>
      </c>
    </row>
    <row r="30" spans="1:10" ht="42" customHeight="1">
      <c r="A30" s="26" t="s">
        <v>41</v>
      </c>
      <c r="B30" s="27"/>
      <c r="C30" s="27"/>
      <c r="D30" s="28"/>
      <c r="E30" s="12" t="s">
        <v>15</v>
      </c>
      <c r="F30" s="13">
        <v>1</v>
      </c>
      <c r="G30" s="14">
        <f>+G31+G38</f>
        <v>0</v>
      </c>
      <c r="H30" s="2"/>
      <c r="I30" s="15">
        <v>21</v>
      </c>
      <c r="J30" s="15"/>
    </row>
    <row r="31" spans="1:10" ht="42" customHeight="1">
      <c r="A31" s="26" t="s">
        <v>42</v>
      </c>
      <c r="B31" s="27"/>
      <c r="C31" s="27"/>
      <c r="D31" s="28"/>
      <c r="E31" s="12" t="s">
        <v>15</v>
      </c>
      <c r="F31" s="13">
        <v>1</v>
      </c>
      <c r="G31" s="14">
        <f>+G32+G33</f>
        <v>0</v>
      </c>
      <c r="H31" s="2"/>
      <c r="I31" s="15">
        <v>22</v>
      </c>
      <c r="J31" s="15">
        <v>200</v>
      </c>
    </row>
    <row r="32" spans="1:10" ht="42" customHeight="1">
      <c r="A32" s="26" t="s">
        <v>43</v>
      </c>
      <c r="B32" s="27"/>
      <c r="C32" s="27"/>
      <c r="D32" s="28"/>
      <c r="E32" s="12" t="s">
        <v>15</v>
      </c>
      <c r="F32" s="13">
        <v>1</v>
      </c>
      <c r="G32" s="20"/>
      <c r="H32" s="2"/>
      <c r="I32" s="15">
        <v>23</v>
      </c>
      <c r="J32" s="15"/>
    </row>
    <row r="33" spans="1:10" ht="42" customHeight="1">
      <c r="A33" s="26" t="s">
        <v>44</v>
      </c>
      <c r="B33" s="27"/>
      <c r="C33" s="27"/>
      <c r="D33" s="28"/>
      <c r="E33" s="12" t="s">
        <v>15</v>
      </c>
      <c r="F33" s="13">
        <v>1</v>
      </c>
      <c r="G33" s="14">
        <f>+G34</f>
        <v>0</v>
      </c>
      <c r="H33" s="2"/>
      <c r="I33" s="15">
        <v>24</v>
      </c>
      <c r="J33" s="15">
        <v>1</v>
      </c>
    </row>
    <row r="34" spans="1:10" ht="42" customHeight="1">
      <c r="A34" s="10"/>
      <c r="B34" s="32" t="s">
        <v>44</v>
      </c>
      <c r="C34" s="27"/>
      <c r="D34" s="28"/>
      <c r="E34" s="12" t="s">
        <v>15</v>
      </c>
      <c r="F34" s="13">
        <v>1</v>
      </c>
      <c r="G34" s="14">
        <f>+G35</f>
        <v>0</v>
      </c>
      <c r="H34" s="2"/>
      <c r="I34" s="15">
        <v>25</v>
      </c>
      <c r="J34" s="15">
        <v>2</v>
      </c>
    </row>
    <row r="35" spans="1:10" ht="42" customHeight="1">
      <c r="A35" s="10"/>
      <c r="B35" s="11"/>
      <c r="C35" s="32" t="s">
        <v>44</v>
      </c>
      <c r="D35" s="28"/>
      <c r="E35" s="12" t="s">
        <v>15</v>
      </c>
      <c r="F35" s="13">
        <v>1</v>
      </c>
      <c r="G35" s="14">
        <f>+G36</f>
        <v>0</v>
      </c>
      <c r="H35" s="2"/>
      <c r="I35" s="15">
        <v>26</v>
      </c>
      <c r="J35" s="15">
        <v>3</v>
      </c>
    </row>
    <row r="36" spans="1:10" ht="42" customHeight="1">
      <c r="A36" s="10"/>
      <c r="B36" s="11"/>
      <c r="C36" s="11"/>
      <c r="D36" s="19" t="s">
        <v>44</v>
      </c>
      <c r="E36" s="12" t="s">
        <v>15</v>
      </c>
      <c r="F36" s="13">
        <v>1</v>
      </c>
      <c r="G36" s="14">
        <f>+G37</f>
        <v>0</v>
      </c>
      <c r="H36" s="2"/>
      <c r="I36" s="15">
        <v>27</v>
      </c>
      <c r="J36" s="15">
        <v>4</v>
      </c>
    </row>
    <row r="37" spans="1:10" ht="42" customHeight="1">
      <c r="A37" s="10"/>
      <c r="B37" s="11"/>
      <c r="C37" s="11"/>
      <c r="D37" s="19" t="s">
        <v>45</v>
      </c>
      <c r="E37" s="12" t="s">
        <v>46</v>
      </c>
      <c r="F37" s="13">
        <v>6.5</v>
      </c>
      <c r="G37" s="20"/>
      <c r="H37" s="2"/>
      <c r="I37" s="15">
        <v>28</v>
      </c>
      <c r="J37" s="15">
        <v>4</v>
      </c>
    </row>
    <row r="38" spans="1:10" ht="42" customHeight="1">
      <c r="A38" s="26" t="s">
        <v>47</v>
      </c>
      <c r="B38" s="27"/>
      <c r="C38" s="27"/>
      <c r="D38" s="28"/>
      <c r="E38" s="12" t="s">
        <v>15</v>
      </c>
      <c r="F38" s="13">
        <v>1</v>
      </c>
      <c r="G38" s="20"/>
      <c r="H38" s="2"/>
      <c r="I38" s="15">
        <v>29</v>
      </c>
      <c r="J38" s="15">
        <v>210</v>
      </c>
    </row>
    <row r="39" spans="1:10" ht="42" customHeight="1">
      <c r="A39" s="26" t="s">
        <v>48</v>
      </c>
      <c r="B39" s="27"/>
      <c r="C39" s="27"/>
      <c r="D39" s="28"/>
      <c r="E39" s="12" t="s">
        <v>15</v>
      </c>
      <c r="F39" s="13">
        <v>1</v>
      </c>
      <c r="G39" s="20"/>
      <c r="H39" s="2"/>
      <c r="I39" s="15">
        <v>30</v>
      </c>
      <c r="J39" s="15">
        <v>220</v>
      </c>
    </row>
    <row r="40" spans="1:10" ht="42" customHeight="1">
      <c r="A40" s="29" t="s">
        <v>49</v>
      </c>
      <c r="B40" s="30"/>
      <c r="C40" s="30"/>
      <c r="D40" s="31"/>
      <c r="E40" s="21" t="s">
        <v>15</v>
      </c>
      <c r="F40" s="22">
        <v>1</v>
      </c>
      <c r="G40" s="23">
        <f>+G10+G39</f>
        <v>0</v>
      </c>
      <c r="H40" s="24"/>
      <c r="I40" s="25">
        <v>31</v>
      </c>
      <c r="J40" s="25">
        <v>30</v>
      </c>
    </row>
    <row r="41" spans="1:10" ht="42" customHeight="1">
      <c r="A41" s="33" t="s">
        <v>11</v>
      </c>
      <c r="B41" s="34"/>
      <c r="C41" s="34"/>
      <c r="D41" s="35"/>
      <c r="E41" s="16" t="s">
        <v>12</v>
      </c>
      <c r="F41" s="17" t="s">
        <v>12</v>
      </c>
      <c r="G41" s="18">
        <f>G40</f>
        <v>0</v>
      </c>
      <c r="I41" s="15">
        <v>32</v>
      </c>
      <c r="J41" s="15">
        <v>90</v>
      </c>
    </row>
    <row r="42" spans="1:10" ht="42" customHeight="1"/>
    <row r="43" spans="1:10" ht="42" customHeight="1"/>
  </sheetData>
  <sheetProtection algorithmName="SHA-512" hashValue="NLcPXoivWZ9pOwgQvV/Xqx9/2G8eok0QYg+QD1sqJu/PP4rads9u2hH4BrGk4g9Zt/7GC4JzrdGRaiUF848U+Q==" saltValue="P6hwT+R/n0wYu5+KdmZoCA==" spinCount="100000" sheet="1" objects="1" scenarios="1"/>
  <mergeCells count="21">
    <mergeCell ref="A9:D9"/>
    <mergeCell ref="F3:G3"/>
    <mergeCell ref="F4:G4"/>
    <mergeCell ref="F5:G5"/>
    <mergeCell ref="A7:G7"/>
    <mergeCell ref="B8:G8"/>
    <mergeCell ref="A41:D41"/>
    <mergeCell ref="A10:D10"/>
    <mergeCell ref="A11:D11"/>
    <mergeCell ref="A12:D12"/>
    <mergeCell ref="B13:D13"/>
    <mergeCell ref="C14:D14"/>
    <mergeCell ref="A30:D30"/>
    <mergeCell ref="A39:D39"/>
    <mergeCell ref="A40:D40"/>
    <mergeCell ref="A31:D31"/>
    <mergeCell ref="A32:D32"/>
    <mergeCell ref="A33:D33"/>
    <mergeCell ref="B34:D34"/>
    <mergeCell ref="C35:D35"/>
    <mergeCell ref="A38:D38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Ichihara Tetsuya</dc:creator>
  <cp:lastModifiedBy>Ichihara Tetsuya</cp:lastModifiedBy>
  <cp:lastPrinted>2020-06-30T02:48:48Z</cp:lastPrinted>
  <dcterms:created xsi:type="dcterms:W3CDTF">2020-06-29T11:33:37Z</dcterms:created>
  <dcterms:modified xsi:type="dcterms:W3CDTF">2020-06-30T02:49:15Z</dcterms:modified>
</cp:coreProperties>
</file>